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dmpraha5cz.sharepoint.com/2/Kornelie Holá/2.SOUTEZE/souteze_2026/OCJ/"/>
    </mc:Choice>
  </mc:AlternateContent>
  <xr:revisionPtr revIDLastSave="0" documentId="8_{3A16A584-45A3-4063-9EF1-45A6243CF17D}" xr6:coauthVersionLast="47" xr6:coauthVersionMax="47" xr10:uidLastSave="{00000000-0000-0000-0000-000000000000}"/>
  <bookViews>
    <workbookView xWindow="-120" yWindow="-120" windowWidth="29040" windowHeight="15720" activeTab="2" xr2:uid="{99EF0C8A-6189-4FCB-8D15-F496EEA46D05}"/>
  </bookViews>
  <sheets>
    <sheet name="kategorie I. - Praha 5" sheetId="2" r:id="rId1"/>
    <sheet name="kategorie I. - Praha 13" sheetId="4" r:id="rId2"/>
    <sheet name="kategorie II.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6" i="3" l="1"/>
  <c r="G17" i="3"/>
  <c r="G25" i="3"/>
  <c r="G18" i="3"/>
  <c r="G23" i="3"/>
  <c r="G19" i="3"/>
  <c r="G22" i="3"/>
  <c r="G27" i="3"/>
  <c r="G20" i="3"/>
  <c r="G21" i="3"/>
  <c r="G24" i="3"/>
  <c r="G28" i="4"/>
  <c r="G18" i="4"/>
  <c r="G19" i="4"/>
  <c r="G37" i="4"/>
  <c r="G29" i="4"/>
  <c r="G17" i="4"/>
  <c r="G33" i="4"/>
  <c r="G21" i="4"/>
  <c r="G32" i="4"/>
  <c r="G20" i="4"/>
  <c r="G30" i="4"/>
  <c r="G27" i="4"/>
  <c r="G36" i="4"/>
  <c r="G35" i="4"/>
  <c r="G38" i="4"/>
  <c r="G22" i="4"/>
  <c r="G31" i="4"/>
  <c r="G26" i="4"/>
  <c r="G34" i="4"/>
  <c r="G23" i="4"/>
  <c r="G25" i="4"/>
  <c r="G24" i="4"/>
  <c r="G44" i="2"/>
  <c r="G19" i="2"/>
  <c r="G34" i="2"/>
  <c r="G29" i="2"/>
  <c r="G30" i="2"/>
  <c r="G31" i="2"/>
  <c r="G32" i="2"/>
  <c r="G52" i="2"/>
  <c r="G39" i="2"/>
  <c r="G24" i="2"/>
  <c r="G42" i="2"/>
  <c r="G18" i="2"/>
  <c r="G27" i="2"/>
  <c r="G20" i="2"/>
  <c r="G48" i="2"/>
  <c r="G25" i="2"/>
  <c r="G23" i="2"/>
  <c r="G45" i="2"/>
  <c r="G26" i="2"/>
  <c r="G43" i="2"/>
  <c r="G50" i="2"/>
  <c r="G53" i="2"/>
  <c r="G54" i="2"/>
  <c r="G55" i="2"/>
  <c r="G49" i="2"/>
  <c r="G36" i="2"/>
  <c r="G35" i="2"/>
  <c r="G51" i="2"/>
  <c r="G37" i="2"/>
  <c r="G46" i="2"/>
  <c r="G21" i="2"/>
  <c r="G22" i="2"/>
  <c r="G17" i="2"/>
  <c r="G33" i="2"/>
  <c r="G40" i="2"/>
  <c r="G41" i="2"/>
  <c r="G28" i="2"/>
  <c r="G38" i="2"/>
  <c r="G47" i="2"/>
</calcChain>
</file>

<file path=xl/sharedStrings.xml><?xml version="1.0" encoding="utf-8"?>
<sst xmlns="http://schemas.openxmlformats.org/spreadsheetml/2006/main" count="355" uniqueCount="234">
  <si>
    <t>místo:              Dům dětí a mládeže Praha 5</t>
  </si>
  <si>
    <t xml:space="preserve">příjmení a jméno </t>
  </si>
  <si>
    <t>škola</t>
  </si>
  <si>
    <t>FZŠ Mezi Školami</t>
  </si>
  <si>
    <t>ZŠ Klausova</t>
  </si>
  <si>
    <t>FZŠ Brdičkova</t>
  </si>
  <si>
    <t>ZŠ Praha - Lipence</t>
  </si>
  <si>
    <t>ZŠ Slivenec</t>
  </si>
  <si>
    <t>FZŠ Drtinova</t>
  </si>
  <si>
    <t>SOŠ Drtinova</t>
  </si>
  <si>
    <t>ZŠ Bronzová</t>
  </si>
  <si>
    <r>
      <t xml:space="preserve">kategorie:        </t>
    </r>
    <r>
      <rPr>
        <b/>
        <sz val="14"/>
        <color indexed="60"/>
        <rFont val="Calibri"/>
        <family val="2"/>
      </rPr>
      <t xml:space="preserve">II - </t>
    </r>
    <r>
      <rPr>
        <sz val="14"/>
        <color indexed="60"/>
        <rFont val="Calibri"/>
        <family val="2"/>
      </rPr>
      <t xml:space="preserve"> </t>
    </r>
    <r>
      <rPr>
        <sz val="12"/>
        <rFont val="Aptos Narrow"/>
        <family val="2"/>
        <scheme val="minor"/>
      </rPr>
      <t>SŠ a G</t>
    </r>
  </si>
  <si>
    <t>ZŠ Trávníčkova</t>
  </si>
  <si>
    <r>
      <t xml:space="preserve">soutěž:             </t>
    </r>
    <r>
      <rPr>
        <b/>
        <sz val="12"/>
        <rFont val="Calibri"/>
        <family val="2"/>
      </rPr>
      <t>Olympiáda z českého jazyka</t>
    </r>
    <r>
      <rPr>
        <sz val="12"/>
        <rFont val="Calibri"/>
        <family val="2"/>
      </rPr>
      <t xml:space="preserve"> - okresní kolo</t>
    </r>
  </si>
  <si>
    <t>ZŠ Praha 5 - Radlice, Radlická</t>
  </si>
  <si>
    <t>Gymn. J. Heyrovského</t>
  </si>
  <si>
    <t>FZŠ prof. O. Chlupa</t>
  </si>
  <si>
    <t>ZŠ V.V. Praha Zbraslav</t>
  </si>
  <si>
    <t>SSPS a Gymn. Preslova</t>
  </si>
  <si>
    <t>ZŠ Tyršova</t>
  </si>
  <si>
    <t>FZŠ Barrandov II, V Remízku</t>
  </si>
  <si>
    <t>ZŠ U Santošky</t>
  </si>
  <si>
    <t>ZŠ Barrandov, Chaplinovo nám.</t>
  </si>
  <si>
    <t>Gymn. O. Pavla</t>
  </si>
  <si>
    <t>ZŠ Praha - Radotín</t>
  </si>
  <si>
    <t>ZŠ Praha 5 - Řeporyje</t>
  </si>
  <si>
    <t>ZŠ Mládí</t>
  </si>
  <si>
    <t>Gymn. Ch. Dopplera</t>
  </si>
  <si>
    <t>ZŠ Kořenského</t>
  </si>
  <si>
    <t>ZŠ Kuncova</t>
  </si>
  <si>
    <t>Gymn. Nad Kavalírkou</t>
  </si>
  <si>
    <t>ZŠ Ch. Marykové Velká Chuchle</t>
  </si>
  <si>
    <r>
      <t xml:space="preserve">kategorie:        </t>
    </r>
    <r>
      <rPr>
        <b/>
        <sz val="14"/>
        <color indexed="60"/>
        <rFont val="Calibri"/>
        <family val="2"/>
      </rPr>
      <t xml:space="preserve">I - ZŠ a VG          Praha 5        </t>
    </r>
  </si>
  <si>
    <r>
      <t xml:space="preserve">kategorie:        </t>
    </r>
    <r>
      <rPr>
        <b/>
        <sz val="14"/>
        <color indexed="60"/>
        <rFont val="Calibri"/>
        <family val="2"/>
      </rPr>
      <t xml:space="preserve">I - ZŠ a VG          Praha 13        </t>
    </r>
  </si>
  <si>
    <t>poř.č.</t>
  </si>
  <si>
    <t>příjmení a jméno soutěžícího</t>
  </si>
  <si>
    <t>Výsledková listina soutěžících</t>
  </si>
  <si>
    <t>Umístění</t>
  </si>
  <si>
    <t>počet bodů</t>
  </si>
  <si>
    <t>jazyk / 30</t>
  </si>
  <si>
    <t>sloh / 20</t>
  </si>
  <si>
    <r>
      <t xml:space="preserve">celkem / </t>
    </r>
    <r>
      <rPr>
        <b/>
        <sz val="10"/>
        <rFont val="Arial"/>
        <family val="2"/>
      </rPr>
      <t>50</t>
    </r>
  </si>
  <si>
    <t>Pořadové číslo</t>
  </si>
  <si>
    <t>ZŠ Nepomucká</t>
  </si>
  <si>
    <t>Gymn. MVV, Kuncova</t>
  </si>
  <si>
    <t xml:space="preserve">Do krajského finále postupují:            soutěžící na 1. až 3.místě. </t>
  </si>
  <si>
    <t>Náhradníci:                                           soutěžící na 4. a 5. místě</t>
  </si>
  <si>
    <t xml:space="preserve">Do krajského finále postupují:            soutěžící na 1. až 3. místě. </t>
  </si>
  <si>
    <t>ZŠ Weberova</t>
  </si>
  <si>
    <t>datum:            27. 01. 2026</t>
  </si>
  <si>
    <t>Krajské kolo:                                         18.03. - 20.03. 2026</t>
  </si>
  <si>
    <t>I. P5-1</t>
  </si>
  <si>
    <t>I. P5-2</t>
  </si>
  <si>
    <t>I. P5-3</t>
  </si>
  <si>
    <t>I. P5-4</t>
  </si>
  <si>
    <t>I. P5-5</t>
  </si>
  <si>
    <t>I. P5-6</t>
  </si>
  <si>
    <t>I. P5-7</t>
  </si>
  <si>
    <t>I. P5-8</t>
  </si>
  <si>
    <t>I. P5-9</t>
  </si>
  <si>
    <t>I. P5-10</t>
  </si>
  <si>
    <t>I. P5-11</t>
  </si>
  <si>
    <t>I. P5-12</t>
  </si>
  <si>
    <t>I. P5-13</t>
  </si>
  <si>
    <t>I. P5-14</t>
  </si>
  <si>
    <t>I. P5-15</t>
  </si>
  <si>
    <t>I. P5-16</t>
  </si>
  <si>
    <t>I. P5-17</t>
  </si>
  <si>
    <t>I. P5-18</t>
  </si>
  <si>
    <t>I. P5-19</t>
  </si>
  <si>
    <t>I. P5-20</t>
  </si>
  <si>
    <t>I. P5-21</t>
  </si>
  <si>
    <t>I. P5-22</t>
  </si>
  <si>
    <t>I. P5-23</t>
  </si>
  <si>
    <t>I. P5-24</t>
  </si>
  <si>
    <t>I. P5-25</t>
  </si>
  <si>
    <t>I. P5-26</t>
  </si>
  <si>
    <t>I. P5-27</t>
  </si>
  <si>
    <t>I. P5-28</t>
  </si>
  <si>
    <t>I. P5-29</t>
  </si>
  <si>
    <t>I. P5-30</t>
  </si>
  <si>
    <t>I. P5-31</t>
  </si>
  <si>
    <t>I. P5-32</t>
  </si>
  <si>
    <t>I. P5-33</t>
  </si>
  <si>
    <t>I. P5-34</t>
  </si>
  <si>
    <t>I. P5-35</t>
  </si>
  <si>
    <t>I. P5-36</t>
  </si>
  <si>
    <t>I. P5-37</t>
  </si>
  <si>
    <t>I. P5-38</t>
  </si>
  <si>
    <t>ZŠ Praha 5 - Hlubočepy, Pod Žvahovem</t>
  </si>
  <si>
    <t>I. P13-1</t>
  </si>
  <si>
    <t>I. P13-2</t>
  </si>
  <si>
    <t>I. P13-3</t>
  </si>
  <si>
    <t>I. P13-4</t>
  </si>
  <si>
    <t>I. P13-5</t>
  </si>
  <si>
    <t>I. P13-6</t>
  </si>
  <si>
    <t>I. P13-7</t>
  </si>
  <si>
    <t>I. P13-8</t>
  </si>
  <si>
    <t>I. P13-9</t>
  </si>
  <si>
    <t>I. P13-10</t>
  </si>
  <si>
    <t>I. P13-11</t>
  </si>
  <si>
    <t>I. P13-12</t>
  </si>
  <si>
    <t>I. P13-13</t>
  </si>
  <si>
    <t>I. P13-14</t>
  </si>
  <si>
    <t>I. P13-15</t>
  </si>
  <si>
    <t>Anglofonní ZŠ, U Trezorky</t>
  </si>
  <si>
    <t>I. P13-16</t>
  </si>
  <si>
    <t>I. P13-17</t>
  </si>
  <si>
    <t>I. P13-18</t>
  </si>
  <si>
    <t>I. P13-21</t>
  </si>
  <si>
    <t>ZŠ Janského</t>
  </si>
  <si>
    <t>I. P13-22</t>
  </si>
  <si>
    <t>I. P13-23</t>
  </si>
  <si>
    <t>I. P13-24</t>
  </si>
  <si>
    <t>II.P5/13 -1</t>
  </si>
  <si>
    <t>II.P5/13 -2</t>
  </si>
  <si>
    <t>II.P5/13 -3</t>
  </si>
  <si>
    <t>II.P5/13 -4</t>
  </si>
  <si>
    <t>II.P5/13 -5</t>
  </si>
  <si>
    <t>II.P5/13 -6</t>
  </si>
  <si>
    <t>II.P5/13 -7</t>
  </si>
  <si>
    <t>II.P5/13 -8</t>
  </si>
  <si>
    <t>II.P5/13 -9</t>
  </si>
  <si>
    <t>II.P5/13 -10</t>
  </si>
  <si>
    <t>II.P5/13 -11</t>
  </si>
  <si>
    <t>II.P5/13 -12</t>
  </si>
  <si>
    <t>II.P5/13 -13</t>
  </si>
  <si>
    <t>II.P5/13 -14</t>
  </si>
  <si>
    <t>I. P5-39</t>
  </si>
  <si>
    <t>I. P5-40</t>
  </si>
  <si>
    <t>1.</t>
  </si>
  <si>
    <t>8.</t>
  </si>
  <si>
    <t>2.</t>
  </si>
  <si>
    <t>3.</t>
  </si>
  <si>
    <t>4.</t>
  </si>
  <si>
    <t>5.</t>
  </si>
  <si>
    <t>6.</t>
  </si>
  <si>
    <t>7.</t>
  </si>
  <si>
    <t>10.</t>
  </si>
  <si>
    <t>11.</t>
  </si>
  <si>
    <t>12.</t>
  </si>
  <si>
    <t>13.</t>
  </si>
  <si>
    <t>14.</t>
  </si>
  <si>
    <t>15.</t>
  </si>
  <si>
    <t>16.</t>
  </si>
  <si>
    <t>18.</t>
  </si>
  <si>
    <t>19.</t>
  </si>
  <si>
    <t>20.</t>
  </si>
  <si>
    <t>21.</t>
  </si>
  <si>
    <t>22.</t>
  </si>
  <si>
    <t>25.</t>
  </si>
  <si>
    <t>26.</t>
  </si>
  <si>
    <t>27.</t>
  </si>
  <si>
    <t>36.</t>
  </si>
  <si>
    <t>39.</t>
  </si>
  <si>
    <t>9.-10.</t>
  </si>
  <si>
    <t>11.-12.</t>
  </si>
  <si>
    <t>13.-17.</t>
  </si>
  <si>
    <t>20.-22.</t>
  </si>
  <si>
    <t>23.-24.</t>
  </si>
  <si>
    <t>28.-30.</t>
  </si>
  <si>
    <t>31.-33.</t>
  </si>
  <si>
    <t>34.-35.</t>
  </si>
  <si>
    <t>37.-38.</t>
  </si>
  <si>
    <t>omluvena</t>
  </si>
  <si>
    <t>8.-9,</t>
  </si>
  <si>
    <t>12.-13.</t>
  </si>
  <si>
    <t>17.-18.</t>
  </si>
  <si>
    <t>omluven</t>
  </si>
  <si>
    <t>nedorazil</t>
  </si>
  <si>
    <t>8.-9.</t>
  </si>
  <si>
    <t>R.R.</t>
  </si>
  <si>
    <t>D.J.</t>
  </si>
  <si>
    <t>N.M.</t>
  </si>
  <si>
    <t>S.CH.</t>
  </si>
  <si>
    <t>V.A.</t>
  </si>
  <si>
    <t>F.J.</t>
  </si>
  <si>
    <t>M.N.</t>
  </si>
  <si>
    <t>K.A.</t>
  </si>
  <si>
    <t>R.A.</t>
  </si>
  <si>
    <t>F.A.</t>
  </si>
  <si>
    <t>U.E.</t>
  </si>
  <si>
    <t>M.A.</t>
  </si>
  <si>
    <t>Č.M.</t>
  </si>
  <si>
    <t>H.S.</t>
  </si>
  <si>
    <t>T.V.</t>
  </si>
  <si>
    <t>R.N.</t>
  </si>
  <si>
    <t>S.H.</t>
  </si>
  <si>
    <t>Š.M.</t>
  </si>
  <si>
    <t>TJ.</t>
  </si>
  <si>
    <t>V.N.</t>
  </si>
  <si>
    <t>E.E.</t>
  </si>
  <si>
    <t>P.M.</t>
  </si>
  <si>
    <t>M.K.</t>
  </si>
  <si>
    <t>K.B.</t>
  </si>
  <si>
    <t>J.Š.</t>
  </si>
  <si>
    <t>J.E.</t>
  </si>
  <si>
    <t>F.E.</t>
  </si>
  <si>
    <t>Z.D.</t>
  </si>
  <si>
    <t>Č.V.</t>
  </si>
  <si>
    <t>B.N.</t>
  </si>
  <si>
    <t>S.N.</t>
  </si>
  <si>
    <t>J.M.A.</t>
  </si>
  <si>
    <t>D.D.</t>
  </si>
  <si>
    <t>B.B.</t>
  </si>
  <si>
    <t>M.E.</t>
  </si>
  <si>
    <t>H.L.</t>
  </si>
  <si>
    <t>CH.A.</t>
  </si>
  <si>
    <t>U.A.</t>
  </si>
  <si>
    <t>Š.A.</t>
  </si>
  <si>
    <t>B.E.</t>
  </si>
  <si>
    <t>B.A.</t>
  </si>
  <si>
    <t>S.M.</t>
  </si>
  <si>
    <t>P.O.</t>
  </si>
  <si>
    <t>H.J.</t>
  </si>
  <si>
    <t>Š.Š.</t>
  </si>
  <si>
    <t>P.B.</t>
  </si>
  <si>
    <t>B.V.</t>
  </si>
  <si>
    <t>S.T.</t>
  </si>
  <si>
    <t>Ž.B.</t>
  </si>
  <si>
    <t>Š.K.</t>
  </si>
  <si>
    <t>K.L.</t>
  </si>
  <si>
    <t>P.D.</t>
  </si>
  <si>
    <t>D.M.</t>
  </si>
  <si>
    <t>H.O.</t>
  </si>
  <si>
    <t>S.A.</t>
  </si>
  <si>
    <t>R.J.</t>
  </si>
  <si>
    <t>V.D.</t>
  </si>
  <si>
    <t>H.M.</t>
  </si>
  <si>
    <t>B.M.</t>
  </si>
  <si>
    <t>S.S.</t>
  </si>
  <si>
    <t>Z.H.</t>
  </si>
  <si>
    <t>R.P.</t>
  </si>
  <si>
    <t>T.K.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</si>
</sst>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charset val="238"/>
      <scheme val="minor"/>
    </font>
    <font>
      <sz val="12"/>
      <name val="Aptos Narrow"/>
      <family val="2"/>
      <scheme val="minor"/>
    </font>
    <font>
      <b/>
      <sz val="12"/>
      <name val="Calibri"/>
      <family val="2"/>
    </font>
    <font>
      <sz val="12"/>
      <name val="Calibri"/>
      <family val="2"/>
    </font>
    <font>
      <b/>
      <sz val="14"/>
      <color indexed="60"/>
      <name val="Calibri"/>
      <family val="2"/>
    </font>
    <font>
      <sz val="14"/>
      <color indexed="60"/>
      <name val="Calibri"/>
      <family val="2"/>
    </font>
    <font>
      <sz val="12"/>
      <name val="Arial"/>
      <family val="2"/>
      <charset val="238"/>
    </font>
    <font>
      <sz val="12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14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0"/>
      <name val="Arial"/>
      <family val="2"/>
    </font>
    <font>
      <b/>
      <sz val="14"/>
      <color theme="1"/>
      <name val="Aptos Narrow"/>
      <family val="2"/>
      <scheme val="minor"/>
    </font>
    <font>
      <sz val="11"/>
      <name val="Calibri"/>
      <family val="2"/>
    </font>
    <font>
      <sz val="14"/>
      <color theme="1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/>
    <xf numFmtId="0" fontId="9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/>
    </xf>
    <xf numFmtId="0" fontId="12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left"/>
    </xf>
    <xf numFmtId="0" fontId="9" fillId="2" borderId="1" xfId="0" applyFont="1" applyFill="1" applyBorder="1"/>
    <xf numFmtId="0" fontId="10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/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121920</xdr:rowOff>
    </xdr:from>
    <xdr:to>
      <xdr:col>4</xdr:col>
      <xdr:colOff>376883</xdr:colOff>
      <xdr:row>6</xdr:row>
      <xdr:rowOff>34290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779012AA-8494-4CF6-B2AD-E3EE55622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920"/>
          <a:ext cx="5983298" cy="9982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121920</xdr:rowOff>
    </xdr:from>
    <xdr:to>
      <xdr:col>5</xdr:col>
      <xdr:colOff>491183</xdr:colOff>
      <xdr:row>6</xdr:row>
      <xdr:rowOff>34290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2A4018B2-C1DF-44BD-97BC-371B40CAF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920"/>
          <a:ext cx="5983298" cy="9982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584528</xdr:colOff>
      <xdr:row>5</xdr:row>
      <xdr:rowOff>80010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F741ECDE-71A5-4D7E-9F35-5A1D212D9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983298" cy="9982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BEC33-D665-49F5-8083-F9C1557A7E3F}">
  <sheetPr>
    <pageSetUpPr fitToPage="1"/>
  </sheetPr>
  <dimension ref="A8:H65"/>
  <sheetViews>
    <sheetView topLeftCell="A29" workbookViewId="0">
      <selection activeCell="C57" sqref="C57"/>
    </sheetView>
  </sheetViews>
  <sheetFormatPr defaultRowHeight="15" x14ac:dyDescent="0.25"/>
  <cols>
    <col min="2" max="2" width="9.85546875" bestFit="1" customWidth="1"/>
    <col min="3" max="3" width="27" bestFit="1" customWidth="1"/>
    <col min="4" max="4" width="45.140625" bestFit="1" customWidth="1"/>
    <col min="5" max="5" width="9.28515625" customWidth="1"/>
    <col min="6" max="6" width="7.5703125" customWidth="1"/>
    <col min="7" max="7" width="10.28515625" customWidth="1"/>
    <col min="8" max="8" width="25.85546875" customWidth="1"/>
  </cols>
  <sheetData>
    <row r="8" spans="1:7" ht="15.75" x14ac:dyDescent="0.25">
      <c r="B8" s="28" t="s">
        <v>36</v>
      </c>
      <c r="C8" s="28"/>
      <c r="D8" s="28"/>
    </row>
    <row r="9" spans="1:7" ht="15.75" x14ac:dyDescent="0.25">
      <c r="B9" s="1"/>
      <c r="C9" s="2"/>
      <c r="D9" s="2"/>
    </row>
    <row r="10" spans="1:7" ht="15.75" x14ac:dyDescent="0.25">
      <c r="B10" s="29" t="s">
        <v>13</v>
      </c>
      <c r="C10" s="29"/>
      <c r="D10" s="29"/>
    </row>
    <row r="11" spans="1:7" ht="18.75" x14ac:dyDescent="0.3">
      <c r="B11" s="29" t="s">
        <v>32</v>
      </c>
      <c r="C11" s="29"/>
      <c r="D11" s="29"/>
    </row>
    <row r="12" spans="1:7" ht="15.75" x14ac:dyDescent="0.25">
      <c r="B12" s="30" t="s">
        <v>49</v>
      </c>
      <c r="C12" s="29"/>
      <c r="D12" s="29"/>
    </row>
    <row r="13" spans="1:7" ht="15.75" x14ac:dyDescent="0.25">
      <c r="B13" s="29" t="s">
        <v>0</v>
      </c>
      <c r="C13" s="29"/>
      <c r="D13" s="29"/>
    </row>
    <row r="14" spans="1:7" ht="15.75" x14ac:dyDescent="0.25">
      <c r="B14" s="3"/>
      <c r="C14" s="3"/>
      <c r="D14" s="3"/>
    </row>
    <row r="15" spans="1:7" ht="14.45" customHeight="1" x14ac:dyDescent="0.25">
      <c r="A15" s="34" t="s">
        <v>37</v>
      </c>
      <c r="B15" s="35" t="s">
        <v>42</v>
      </c>
      <c r="C15" s="36" t="s">
        <v>1</v>
      </c>
      <c r="D15" s="36" t="s">
        <v>2</v>
      </c>
      <c r="E15" s="31" t="s">
        <v>38</v>
      </c>
      <c r="F15" s="32"/>
      <c r="G15" s="33"/>
    </row>
    <row r="16" spans="1:7" ht="42" customHeight="1" x14ac:dyDescent="0.25">
      <c r="A16" s="34"/>
      <c r="B16" s="35"/>
      <c r="C16" s="36"/>
      <c r="D16" s="36"/>
      <c r="E16" s="11" t="s">
        <v>39</v>
      </c>
      <c r="F16" s="11" t="s">
        <v>40</v>
      </c>
      <c r="G16" s="11" t="s">
        <v>41</v>
      </c>
    </row>
    <row r="17" spans="1:7" ht="18.75" x14ac:dyDescent="0.3">
      <c r="A17" s="18" t="s">
        <v>130</v>
      </c>
      <c r="B17" s="19" t="s">
        <v>85</v>
      </c>
      <c r="C17" s="20" t="s">
        <v>171</v>
      </c>
      <c r="D17" s="20" t="s">
        <v>43</v>
      </c>
      <c r="E17" s="21">
        <v>25</v>
      </c>
      <c r="F17" s="22">
        <v>17</v>
      </c>
      <c r="G17" s="21">
        <f t="shared" ref="G17:G55" si="0">SUM(E17:F17)</f>
        <v>42</v>
      </c>
    </row>
    <row r="18" spans="1:7" ht="18.75" x14ac:dyDescent="0.3">
      <c r="A18" s="18" t="s">
        <v>132</v>
      </c>
      <c r="B18" s="19" t="s">
        <v>63</v>
      </c>
      <c r="C18" s="23" t="s">
        <v>172</v>
      </c>
      <c r="D18" s="23" t="s">
        <v>21</v>
      </c>
      <c r="E18" s="21">
        <v>23</v>
      </c>
      <c r="F18" s="21">
        <v>18</v>
      </c>
      <c r="G18" s="21">
        <f t="shared" si="0"/>
        <v>41</v>
      </c>
    </row>
    <row r="19" spans="1:7" ht="18.75" x14ac:dyDescent="0.3">
      <c r="A19" s="18" t="s">
        <v>133</v>
      </c>
      <c r="B19" s="19" t="s">
        <v>53</v>
      </c>
      <c r="C19" s="20" t="s">
        <v>173</v>
      </c>
      <c r="D19" s="20" t="s">
        <v>30</v>
      </c>
      <c r="E19" s="22">
        <v>25</v>
      </c>
      <c r="F19" s="21">
        <v>15</v>
      </c>
      <c r="G19" s="21">
        <f t="shared" si="0"/>
        <v>40</v>
      </c>
    </row>
    <row r="20" spans="1:7" ht="18.75" x14ac:dyDescent="0.3">
      <c r="A20" s="13" t="s">
        <v>134</v>
      </c>
      <c r="B20" s="17" t="s">
        <v>65</v>
      </c>
      <c r="C20" s="9" t="s">
        <v>174</v>
      </c>
      <c r="D20" s="9" t="s">
        <v>22</v>
      </c>
      <c r="E20" s="15">
        <v>21</v>
      </c>
      <c r="F20" s="15">
        <v>18</v>
      </c>
      <c r="G20" s="15">
        <f t="shared" si="0"/>
        <v>39</v>
      </c>
    </row>
    <row r="21" spans="1:7" ht="18.75" x14ac:dyDescent="0.3">
      <c r="A21" s="13" t="s">
        <v>135</v>
      </c>
      <c r="B21" s="17" t="s">
        <v>83</v>
      </c>
      <c r="C21" s="10" t="s">
        <v>175</v>
      </c>
      <c r="D21" s="10" t="s">
        <v>27</v>
      </c>
      <c r="E21" s="8">
        <v>22</v>
      </c>
      <c r="F21" s="15">
        <v>16</v>
      </c>
      <c r="G21" s="15">
        <f t="shared" si="0"/>
        <v>38</v>
      </c>
    </row>
    <row r="22" spans="1:7" ht="18.75" x14ac:dyDescent="0.3">
      <c r="A22" s="13" t="s">
        <v>136</v>
      </c>
      <c r="B22" s="17" t="s">
        <v>84</v>
      </c>
      <c r="C22" s="10" t="s">
        <v>176</v>
      </c>
      <c r="D22" s="10" t="s">
        <v>27</v>
      </c>
      <c r="E22" s="15">
        <v>18</v>
      </c>
      <c r="F22" s="15">
        <v>19</v>
      </c>
      <c r="G22" s="15">
        <f t="shared" si="0"/>
        <v>37</v>
      </c>
    </row>
    <row r="23" spans="1:7" ht="18.75" x14ac:dyDescent="0.3">
      <c r="A23" s="13" t="s">
        <v>137</v>
      </c>
      <c r="B23" s="17" t="s">
        <v>69</v>
      </c>
      <c r="C23" s="9" t="s">
        <v>177</v>
      </c>
      <c r="D23" s="9" t="s">
        <v>24</v>
      </c>
      <c r="E23" s="15">
        <v>20</v>
      </c>
      <c r="F23" s="15">
        <v>16</v>
      </c>
      <c r="G23" s="15">
        <f t="shared" si="0"/>
        <v>36</v>
      </c>
    </row>
    <row r="24" spans="1:7" ht="18.75" x14ac:dyDescent="0.3">
      <c r="A24" s="13" t="s">
        <v>131</v>
      </c>
      <c r="B24" s="17" t="s">
        <v>61</v>
      </c>
      <c r="C24" s="9" t="s">
        <v>178</v>
      </c>
      <c r="D24" s="9" t="s">
        <v>20</v>
      </c>
      <c r="E24" s="15">
        <v>26</v>
      </c>
      <c r="F24" s="15">
        <v>9</v>
      </c>
      <c r="G24" s="15">
        <f t="shared" si="0"/>
        <v>35</v>
      </c>
    </row>
    <row r="25" spans="1:7" ht="18.75" x14ac:dyDescent="0.3">
      <c r="A25" s="13" t="s">
        <v>155</v>
      </c>
      <c r="B25" s="17" t="s">
        <v>67</v>
      </c>
      <c r="C25" s="9" t="s">
        <v>179</v>
      </c>
      <c r="D25" s="9" t="s">
        <v>23</v>
      </c>
      <c r="E25" s="8">
        <v>17</v>
      </c>
      <c r="F25" s="15">
        <v>17</v>
      </c>
      <c r="G25" s="15">
        <f t="shared" si="0"/>
        <v>34</v>
      </c>
    </row>
    <row r="26" spans="1:7" ht="18.75" x14ac:dyDescent="0.3">
      <c r="A26" s="13" t="s">
        <v>155</v>
      </c>
      <c r="B26" s="17" t="s">
        <v>71</v>
      </c>
      <c r="C26" s="9" t="s">
        <v>180</v>
      </c>
      <c r="D26" s="9" t="s">
        <v>25</v>
      </c>
      <c r="E26" s="15">
        <v>18</v>
      </c>
      <c r="F26" s="15">
        <v>16</v>
      </c>
      <c r="G26" s="15">
        <f t="shared" si="0"/>
        <v>34</v>
      </c>
    </row>
    <row r="27" spans="1:7" ht="18.75" x14ac:dyDescent="0.3">
      <c r="A27" s="13" t="s">
        <v>156</v>
      </c>
      <c r="B27" s="17" t="s">
        <v>64</v>
      </c>
      <c r="C27" s="9" t="s">
        <v>181</v>
      </c>
      <c r="D27" s="9" t="s">
        <v>21</v>
      </c>
      <c r="E27" s="15">
        <v>17</v>
      </c>
      <c r="F27" s="15">
        <v>16</v>
      </c>
      <c r="G27" s="15">
        <f t="shared" si="0"/>
        <v>33</v>
      </c>
    </row>
    <row r="28" spans="1:7" ht="18.75" x14ac:dyDescent="0.3">
      <c r="A28" s="13" t="s">
        <v>156</v>
      </c>
      <c r="B28" s="17" t="s">
        <v>128</v>
      </c>
      <c r="C28" s="10" t="s">
        <v>182</v>
      </c>
      <c r="D28" s="10" t="s">
        <v>44</v>
      </c>
      <c r="E28" s="8">
        <v>18</v>
      </c>
      <c r="F28" s="15">
        <v>15</v>
      </c>
      <c r="G28" s="15">
        <f t="shared" si="0"/>
        <v>33</v>
      </c>
    </row>
    <row r="29" spans="1:7" ht="18.75" x14ac:dyDescent="0.3">
      <c r="A29" s="13" t="s">
        <v>157</v>
      </c>
      <c r="B29" s="17" t="s">
        <v>55</v>
      </c>
      <c r="C29" s="9" t="s">
        <v>183</v>
      </c>
      <c r="D29" s="9" t="s">
        <v>8</v>
      </c>
      <c r="E29" s="15">
        <v>19</v>
      </c>
      <c r="F29" s="15">
        <v>13</v>
      </c>
      <c r="G29" s="15">
        <f t="shared" si="0"/>
        <v>32</v>
      </c>
    </row>
    <row r="30" spans="1:7" ht="18.75" x14ac:dyDescent="0.3">
      <c r="A30" s="13" t="s">
        <v>157</v>
      </c>
      <c r="B30" s="17" t="s">
        <v>56</v>
      </c>
      <c r="C30" s="9" t="s">
        <v>184</v>
      </c>
      <c r="D30" s="9" t="s">
        <v>8</v>
      </c>
      <c r="E30" s="8">
        <v>14</v>
      </c>
      <c r="F30" s="15">
        <v>18</v>
      </c>
      <c r="G30" s="15">
        <f t="shared" si="0"/>
        <v>32</v>
      </c>
    </row>
    <row r="31" spans="1:7" ht="18.75" x14ac:dyDescent="0.3">
      <c r="A31" s="13" t="s">
        <v>157</v>
      </c>
      <c r="B31" s="17" t="s">
        <v>57</v>
      </c>
      <c r="C31" s="9" t="s">
        <v>185</v>
      </c>
      <c r="D31" s="9" t="s">
        <v>17</v>
      </c>
      <c r="E31" s="8">
        <v>22</v>
      </c>
      <c r="F31" s="15">
        <v>10</v>
      </c>
      <c r="G31" s="15">
        <f t="shared" si="0"/>
        <v>32</v>
      </c>
    </row>
    <row r="32" spans="1:7" ht="18.75" x14ac:dyDescent="0.3">
      <c r="A32" s="13" t="s">
        <v>157</v>
      </c>
      <c r="B32" s="17" t="s">
        <v>58</v>
      </c>
      <c r="C32" s="9" t="s">
        <v>186</v>
      </c>
      <c r="D32" s="9" t="s">
        <v>17</v>
      </c>
      <c r="E32" s="15">
        <v>20</v>
      </c>
      <c r="F32" s="8">
        <v>12</v>
      </c>
      <c r="G32" s="15">
        <f t="shared" si="0"/>
        <v>32</v>
      </c>
    </row>
    <row r="33" spans="1:8" ht="18.75" x14ac:dyDescent="0.3">
      <c r="A33" s="13" t="s">
        <v>157</v>
      </c>
      <c r="B33" s="17" t="s">
        <v>86</v>
      </c>
      <c r="C33" s="10" t="s">
        <v>187</v>
      </c>
      <c r="D33" s="10" t="s">
        <v>43</v>
      </c>
      <c r="E33" s="15">
        <v>20</v>
      </c>
      <c r="F33" s="15">
        <v>12</v>
      </c>
      <c r="G33" s="15">
        <f t="shared" si="0"/>
        <v>32</v>
      </c>
    </row>
    <row r="34" spans="1:8" ht="18.75" x14ac:dyDescent="0.3">
      <c r="A34" s="13" t="s">
        <v>145</v>
      </c>
      <c r="B34" s="17" t="s">
        <v>54</v>
      </c>
      <c r="C34" s="10" t="s">
        <v>188</v>
      </c>
      <c r="D34" s="10" t="s">
        <v>30</v>
      </c>
      <c r="E34" s="15">
        <v>15</v>
      </c>
      <c r="F34" s="8">
        <v>16</v>
      </c>
      <c r="G34" s="15">
        <f t="shared" si="0"/>
        <v>31</v>
      </c>
    </row>
    <row r="35" spans="1:8" ht="18.75" x14ac:dyDescent="0.3">
      <c r="A35" s="13" t="s">
        <v>146</v>
      </c>
      <c r="B35" s="17" t="s">
        <v>79</v>
      </c>
      <c r="C35" s="9" t="s">
        <v>189</v>
      </c>
      <c r="D35" s="9" t="s">
        <v>48</v>
      </c>
      <c r="E35" s="15">
        <v>22</v>
      </c>
      <c r="F35" s="15">
        <v>8</v>
      </c>
      <c r="G35" s="15">
        <f t="shared" si="0"/>
        <v>30</v>
      </c>
    </row>
    <row r="36" spans="1:8" ht="18.75" x14ac:dyDescent="0.3">
      <c r="A36" s="13" t="s">
        <v>158</v>
      </c>
      <c r="B36" s="17" t="s">
        <v>78</v>
      </c>
      <c r="C36" s="9" t="s">
        <v>190</v>
      </c>
      <c r="D36" s="9" t="s">
        <v>7</v>
      </c>
      <c r="E36" s="15">
        <v>14</v>
      </c>
      <c r="F36" s="15">
        <v>14</v>
      </c>
      <c r="G36" s="15">
        <f t="shared" si="0"/>
        <v>28</v>
      </c>
    </row>
    <row r="37" spans="1:8" ht="18.75" x14ac:dyDescent="0.3">
      <c r="A37" s="13" t="s">
        <v>158</v>
      </c>
      <c r="B37" s="17" t="s">
        <v>81</v>
      </c>
      <c r="C37" s="10" t="s">
        <v>178</v>
      </c>
      <c r="D37" s="10" t="s">
        <v>31</v>
      </c>
      <c r="E37" s="15">
        <v>16</v>
      </c>
      <c r="F37" s="15">
        <v>12</v>
      </c>
      <c r="G37" s="15">
        <f t="shared" si="0"/>
        <v>28</v>
      </c>
    </row>
    <row r="38" spans="1:8" ht="18.75" x14ac:dyDescent="0.3">
      <c r="A38" s="13" t="s">
        <v>158</v>
      </c>
      <c r="B38" s="17" t="s">
        <v>129</v>
      </c>
      <c r="C38" s="10" t="s">
        <v>191</v>
      </c>
      <c r="D38" s="10" t="s">
        <v>44</v>
      </c>
      <c r="E38" s="8">
        <v>16</v>
      </c>
      <c r="F38" s="15">
        <v>12</v>
      </c>
      <c r="G38" s="15">
        <f t="shared" si="0"/>
        <v>28</v>
      </c>
    </row>
    <row r="39" spans="1:8" ht="18.75" x14ac:dyDescent="0.3">
      <c r="A39" s="13" t="s">
        <v>159</v>
      </c>
      <c r="B39" s="17" t="s">
        <v>60</v>
      </c>
      <c r="C39" s="9" t="s">
        <v>192</v>
      </c>
      <c r="D39" s="9" t="s">
        <v>19</v>
      </c>
      <c r="E39" s="8">
        <v>17</v>
      </c>
      <c r="F39" s="15">
        <v>10</v>
      </c>
      <c r="G39" s="15">
        <f t="shared" si="0"/>
        <v>27</v>
      </c>
    </row>
    <row r="40" spans="1:8" ht="18.75" x14ac:dyDescent="0.3">
      <c r="A40" s="13" t="s">
        <v>159</v>
      </c>
      <c r="B40" s="17" t="s">
        <v>87</v>
      </c>
      <c r="C40" s="10" t="s">
        <v>193</v>
      </c>
      <c r="D40" s="10" t="s">
        <v>89</v>
      </c>
      <c r="E40" s="15">
        <v>15</v>
      </c>
      <c r="F40" s="8">
        <v>12</v>
      </c>
      <c r="G40" s="15">
        <f t="shared" si="0"/>
        <v>27</v>
      </c>
    </row>
    <row r="41" spans="1:8" ht="18.75" x14ac:dyDescent="0.3">
      <c r="A41" s="13" t="s">
        <v>150</v>
      </c>
      <c r="B41" s="17" t="s">
        <v>88</v>
      </c>
      <c r="C41" s="10" t="s">
        <v>194</v>
      </c>
      <c r="D41" s="10" t="s">
        <v>89</v>
      </c>
      <c r="E41" s="15">
        <v>15</v>
      </c>
      <c r="F41" s="8">
        <v>10</v>
      </c>
      <c r="G41" s="15">
        <f t="shared" si="0"/>
        <v>25</v>
      </c>
    </row>
    <row r="42" spans="1:8" ht="18.75" x14ac:dyDescent="0.3">
      <c r="A42" s="13" t="s">
        <v>151</v>
      </c>
      <c r="B42" s="17" t="s">
        <v>62</v>
      </c>
      <c r="C42" s="9" t="s">
        <v>195</v>
      </c>
      <c r="D42" s="9" t="s">
        <v>20</v>
      </c>
      <c r="E42" s="15">
        <v>19</v>
      </c>
      <c r="F42" s="15">
        <v>5</v>
      </c>
      <c r="G42" s="15">
        <f t="shared" si="0"/>
        <v>24</v>
      </c>
    </row>
    <row r="43" spans="1:8" ht="18.75" x14ac:dyDescent="0.3">
      <c r="A43" s="13" t="s">
        <v>152</v>
      </c>
      <c r="B43" s="17" t="s">
        <v>72</v>
      </c>
      <c r="C43" s="9" t="s">
        <v>196</v>
      </c>
      <c r="D43" s="9" t="s">
        <v>25</v>
      </c>
      <c r="E43" s="15">
        <v>11</v>
      </c>
      <c r="F43" s="15">
        <v>13</v>
      </c>
      <c r="G43" s="15">
        <f t="shared" si="0"/>
        <v>24</v>
      </c>
    </row>
    <row r="44" spans="1:8" ht="18.75" x14ac:dyDescent="0.3">
      <c r="A44" s="13" t="s">
        <v>160</v>
      </c>
      <c r="B44" s="17" t="s">
        <v>52</v>
      </c>
      <c r="C44" s="9" t="s">
        <v>197</v>
      </c>
      <c r="D44" s="9" t="s">
        <v>14</v>
      </c>
      <c r="E44" s="15">
        <v>15</v>
      </c>
      <c r="F44" s="15">
        <v>8</v>
      </c>
      <c r="G44" s="15">
        <f t="shared" si="0"/>
        <v>23</v>
      </c>
    </row>
    <row r="45" spans="1:8" ht="18.75" x14ac:dyDescent="0.3">
      <c r="A45" s="13" t="s">
        <v>160</v>
      </c>
      <c r="B45" s="17" t="s">
        <v>70</v>
      </c>
      <c r="C45" s="9" t="s">
        <v>198</v>
      </c>
      <c r="D45" s="9" t="s">
        <v>24</v>
      </c>
      <c r="E45" s="15">
        <v>15</v>
      </c>
      <c r="F45" s="15">
        <v>8</v>
      </c>
      <c r="G45" s="15">
        <f t="shared" si="0"/>
        <v>23</v>
      </c>
    </row>
    <row r="46" spans="1:8" ht="18.75" x14ac:dyDescent="0.3">
      <c r="A46" s="13" t="s">
        <v>160</v>
      </c>
      <c r="B46" s="17" t="s">
        <v>82</v>
      </c>
      <c r="C46" s="10" t="s">
        <v>199</v>
      </c>
      <c r="D46" s="10" t="s">
        <v>31</v>
      </c>
      <c r="E46" s="8">
        <v>13</v>
      </c>
      <c r="F46" s="15">
        <v>10</v>
      </c>
      <c r="G46" s="15">
        <f t="shared" si="0"/>
        <v>23</v>
      </c>
    </row>
    <row r="47" spans="1:8" ht="18.75" x14ac:dyDescent="0.3">
      <c r="A47" s="13" t="s">
        <v>161</v>
      </c>
      <c r="B47" s="17" t="s">
        <v>51</v>
      </c>
      <c r="C47" s="9" t="s">
        <v>200</v>
      </c>
      <c r="D47" s="9" t="s">
        <v>14</v>
      </c>
      <c r="E47" s="15">
        <v>12</v>
      </c>
      <c r="F47" s="15">
        <v>10</v>
      </c>
      <c r="G47" s="15">
        <f t="shared" si="0"/>
        <v>22</v>
      </c>
    </row>
    <row r="48" spans="1:8" ht="18.75" x14ac:dyDescent="0.3">
      <c r="A48" s="13" t="s">
        <v>161</v>
      </c>
      <c r="B48" s="17" t="s">
        <v>66</v>
      </c>
      <c r="C48" s="9" t="s">
        <v>201</v>
      </c>
      <c r="D48" s="9" t="s">
        <v>22</v>
      </c>
      <c r="E48" s="15">
        <v>13</v>
      </c>
      <c r="F48" s="8">
        <v>9</v>
      </c>
      <c r="G48" s="15">
        <f t="shared" si="0"/>
        <v>22</v>
      </c>
      <c r="H48" s="4"/>
    </row>
    <row r="49" spans="1:8" ht="18.75" x14ac:dyDescent="0.3">
      <c r="A49" s="13" t="s">
        <v>161</v>
      </c>
      <c r="B49" s="17" t="s">
        <v>77</v>
      </c>
      <c r="C49" s="9" t="s">
        <v>190</v>
      </c>
      <c r="D49" s="9" t="s">
        <v>7</v>
      </c>
      <c r="E49" s="15">
        <v>12</v>
      </c>
      <c r="F49" s="15">
        <v>10</v>
      </c>
      <c r="G49" s="15">
        <f t="shared" si="0"/>
        <v>22</v>
      </c>
      <c r="H49" s="4"/>
    </row>
    <row r="50" spans="1:8" ht="18.75" x14ac:dyDescent="0.3">
      <c r="A50" s="13" t="s">
        <v>162</v>
      </c>
      <c r="B50" s="17" t="s">
        <v>73</v>
      </c>
      <c r="C50" s="9" t="s">
        <v>194</v>
      </c>
      <c r="D50" s="9" t="s">
        <v>28</v>
      </c>
      <c r="E50" s="15">
        <v>13</v>
      </c>
      <c r="F50" s="15">
        <v>8</v>
      </c>
      <c r="G50" s="15">
        <f t="shared" si="0"/>
        <v>21</v>
      </c>
      <c r="H50" s="4"/>
    </row>
    <row r="51" spans="1:8" ht="18.75" x14ac:dyDescent="0.3">
      <c r="A51" s="13" t="s">
        <v>162</v>
      </c>
      <c r="B51" s="17" t="s">
        <v>80</v>
      </c>
      <c r="C51" s="9" t="s">
        <v>202</v>
      </c>
      <c r="D51" s="9" t="s">
        <v>48</v>
      </c>
      <c r="E51" s="15">
        <v>12</v>
      </c>
      <c r="F51" s="15">
        <v>9</v>
      </c>
      <c r="G51" s="15">
        <f t="shared" si="0"/>
        <v>21</v>
      </c>
      <c r="H51" s="4"/>
    </row>
    <row r="52" spans="1:8" ht="18.75" x14ac:dyDescent="0.3">
      <c r="A52" s="13" t="s">
        <v>153</v>
      </c>
      <c r="B52" s="17" t="s">
        <v>59</v>
      </c>
      <c r="C52" s="9" t="s">
        <v>203</v>
      </c>
      <c r="D52" s="9" t="s">
        <v>19</v>
      </c>
      <c r="E52" s="15">
        <v>11</v>
      </c>
      <c r="F52" s="15">
        <v>9</v>
      </c>
      <c r="G52" s="15">
        <f t="shared" si="0"/>
        <v>20</v>
      </c>
      <c r="H52" s="4"/>
    </row>
    <row r="53" spans="1:8" ht="18.75" x14ac:dyDescent="0.3">
      <c r="A53" s="13" t="s">
        <v>163</v>
      </c>
      <c r="B53" s="17" t="s">
        <v>74</v>
      </c>
      <c r="C53" s="9" t="s">
        <v>204</v>
      </c>
      <c r="D53" s="9" t="s">
        <v>28</v>
      </c>
      <c r="E53" s="15">
        <v>12</v>
      </c>
      <c r="F53" s="15">
        <v>7</v>
      </c>
      <c r="G53" s="15">
        <f t="shared" si="0"/>
        <v>19</v>
      </c>
      <c r="H53" s="4"/>
    </row>
    <row r="54" spans="1:8" ht="18.75" x14ac:dyDescent="0.3">
      <c r="A54" s="13" t="s">
        <v>163</v>
      </c>
      <c r="B54" s="17" t="s">
        <v>75</v>
      </c>
      <c r="C54" s="9" t="s">
        <v>184</v>
      </c>
      <c r="D54" s="9" t="s">
        <v>6</v>
      </c>
      <c r="E54" s="15">
        <v>11</v>
      </c>
      <c r="F54" s="8">
        <v>8</v>
      </c>
      <c r="G54" s="15">
        <f t="shared" si="0"/>
        <v>19</v>
      </c>
      <c r="H54" s="4"/>
    </row>
    <row r="55" spans="1:8" ht="18.75" customHeight="1" x14ac:dyDescent="0.3">
      <c r="A55" s="13" t="s">
        <v>154</v>
      </c>
      <c r="B55" s="17" t="s">
        <v>76</v>
      </c>
      <c r="C55" s="9" t="s">
        <v>205</v>
      </c>
      <c r="D55" s="9" t="s">
        <v>6</v>
      </c>
      <c r="E55" s="15">
        <v>9</v>
      </c>
      <c r="F55" s="15">
        <v>7</v>
      </c>
      <c r="G55" s="15">
        <f t="shared" si="0"/>
        <v>16</v>
      </c>
    </row>
    <row r="56" spans="1:8" ht="18.75" customHeight="1" x14ac:dyDescent="0.3">
      <c r="A56" s="13"/>
      <c r="B56" s="17" t="s">
        <v>68</v>
      </c>
      <c r="C56" s="9" t="s">
        <v>183</v>
      </c>
      <c r="D56" s="9" t="s">
        <v>23</v>
      </c>
      <c r="E56" s="37" t="s">
        <v>164</v>
      </c>
      <c r="F56" s="38"/>
      <c r="G56" s="39"/>
    </row>
    <row r="57" spans="1:8" ht="15.75" x14ac:dyDescent="0.25">
      <c r="F57" s="1"/>
      <c r="G57" s="4"/>
      <c r="H57" s="4"/>
    </row>
    <row r="58" spans="1:8" ht="15.75" x14ac:dyDescent="0.25">
      <c r="A58" s="27" t="s">
        <v>45</v>
      </c>
      <c r="B58" s="27"/>
      <c r="C58" s="27"/>
      <c r="D58" s="27"/>
      <c r="E58" s="27"/>
      <c r="F58" s="27"/>
      <c r="G58" s="4"/>
      <c r="H58" s="4"/>
    </row>
    <row r="59" spans="1:8" ht="15.75" x14ac:dyDescent="0.25">
      <c r="A59" s="27" t="s">
        <v>46</v>
      </c>
      <c r="B59" s="27"/>
      <c r="C59" s="27"/>
      <c r="D59" s="27"/>
      <c r="E59" s="27"/>
      <c r="F59" s="27"/>
      <c r="G59" s="4"/>
      <c r="H59" s="4"/>
    </row>
    <row r="60" spans="1:8" ht="15.75" x14ac:dyDescent="0.25">
      <c r="A60" s="27" t="s">
        <v>50</v>
      </c>
      <c r="B60" s="27"/>
      <c r="C60" s="27"/>
      <c r="D60" s="27"/>
      <c r="E60" s="27"/>
      <c r="F60" s="27"/>
      <c r="G60" s="4"/>
      <c r="H60" s="4"/>
    </row>
    <row r="61" spans="1:8" ht="15.75" x14ac:dyDescent="0.25">
      <c r="F61" s="1"/>
      <c r="G61" s="4"/>
      <c r="H61" s="4"/>
    </row>
    <row r="62" spans="1:8" ht="15.75" x14ac:dyDescent="0.25">
      <c r="F62" s="1"/>
      <c r="G62" s="2"/>
      <c r="H62" s="2"/>
    </row>
    <row r="63" spans="1:8" ht="15.75" x14ac:dyDescent="0.25">
      <c r="F63" s="1"/>
      <c r="G63" s="2"/>
      <c r="H63" s="2"/>
    </row>
    <row r="64" spans="1:8" ht="15.75" x14ac:dyDescent="0.25">
      <c r="F64" s="1"/>
      <c r="G64" s="2"/>
      <c r="H64" s="2"/>
    </row>
    <row r="65" spans="6:8" ht="15.75" x14ac:dyDescent="0.25">
      <c r="F65" s="1"/>
      <c r="G65" s="2"/>
      <c r="H65" s="2"/>
    </row>
  </sheetData>
  <sortState xmlns:xlrd2="http://schemas.microsoft.com/office/spreadsheetml/2017/richdata2" ref="B17:G56">
    <sortCondition descending="1" ref="G17:G56"/>
  </sortState>
  <mergeCells count="14">
    <mergeCell ref="A58:F58"/>
    <mergeCell ref="A59:F59"/>
    <mergeCell ref="A60:F60"/>
    <mergeCell ref="B8:D8"/>
    <mergeCell ref="B10:D10"/>
    <mergeCell ref="B11:D11"/>
    <mergeCell ref="B12:D12"/>
    <mergeCell ref="B13:D13"/>
    <mergeCell ref="E15:G15"/>
    <mergeCell ref="A15:A16"/>
    <mergeCell ref="B15:B16"/>
    <mergeCell ref="C15:C16"/>
    <mergeCell ref="D15:D16"/>
    <mergeCell ref="E56:G56"/>
  </mergeCells>
  <phoneticPr fontId="8" type="noConversion"/>
  <pageMargins left="0.7" right="0.7" top="0.78740157499999996" bottom="0.78740157499999996" header="0.3" footer="0.3"/>
  <pageSetup paperSize="9" scale="6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84E91-2736-4022-B635-3270A01812FE}">
  <sheetPr>
    <pageSetUpPr fitToPage="1"/>
  </sheetPr>
  <dimension ref="A8:G42"/>
  <sheetViews>
    <sheetView topLeftCell="A14" workbookViewId="0">
      <selection activeCell="C39" sqref="C39"/>
    </sheetView>
  </sheetViews>
  <sheetFormatPr defaultRowHeight="15" x14ac:dyDescent="0.25"/>
  <cols>
    <col min="1" max="1" width="9.140625" customWidth="1"/>
    <col min="2" max="2" width="12" bestFit="1" customWidth="1"/>
    <col min="3" max="3" width="28.140625" bestFit="1" customWidth="1"/>
    <col min="4" max="4" width="32" bestFit="1" customWidth="1"/>
    <col min="5" max="5" width="8.42578125" customWidth="1"/>
  </cols>
  <sheetData>
    <row r="8" spans="1:7" ht="15.75" x14ac:dyDescent="0.25">
      <c r="B8" s="28" t="s">
        <v>36</v>
      </c>
      <c r="C8" s="28"/>
      <c r="D8" s="28"/>
    </row>
    <row r="9" spans="1:7" ht="15.75" x14ac:dyDescent="0.25">
      <c r="B9" s="1"/>
      <c r="C9" s="2"/>
      <c r="D9" s="2"/>
    </row>
    <row r="10" spans="1:7" ht="15.75" x14ac:dyDescent="0.25">
      <c r="B10" s="29" t="s">
        <v>13</v>
      </c>
      <c r="C10" s="29"/>
      <c r="D10" s="29"/>
    </row>
    <row r="11" spans="1:7" ht="18.75" x14ac:dyDescent="0.3">
      <c r="B11" s="29" t="s">
        <v>33</v>
      </c>
      <c r="C11" s="29"/>
      <c r="D11" s="29"/>
    </row>
    <row r="12" spans="1:7" ht="15.75" x14ac:dyDescent="0.25">
      <c r="B12" s="30" t="s">
        <v>49</v>
      </c>
      <c r="C12" s="29"/>
      <c r="D12" s="29"/>
    </row>
    <row r="13" spans="1:7" ht="15.75" x14ac:dyDescent="0.25">
      <c r="B13" s="29" t="s">
        <v>0</v>
      </c>
      <c r="C13" s="29"/>
      <c r="D13" s="29"/>
    </row>
    <row r="15" spans="1:7" ht="14.45" customHeight="1" x14ac:dyDescent="0.25">
      <c r="A15" s="40" t="s">
        <v>37</v>
      </c>
      <c r="B15" s="36" t="s">
        <v>34</v>
      </c>
      <c r="C15" s="36" t="s">
        <v>35</v>
      </c>
      <c r="D15" s="36" t="s">
        <v>2</v>
      </c>
      <c r="E15" s="31" t="s">
        <v>38</v>
      </c>
      <c r="F15" s="32"/>
      <c r="G15" s="33"/>
    </row>
    <row r="16" spans="1:7" ht="38.450000000000003" customHeight="1" x14ac:dyDescent="0.25">
      <c r="A16" s="41"/>
      <c r="B16" s="36"/>
      <c r="C16" s="36"/>
      <c r="D16" s="36"/>
      <c r="E16" s="11" t="s">
        <v>39</v>
      </c>
      <c r="F16" s="11" t="s">
        <v>40</v>
      </c>
      <c r="G16" s="12" t="s">
        <v>41</v>
      </c>
    </row>
    <row r="17" spans="1:7" ht="21" customHeight="1" x14ac:dyDescent="0.3">
      <c r="A17" s="18" t="s">
        <v>130</v>
      </c>
      <c r="B17" s="19" t="s">
        <v>96</v>
      </c>
      <c r="C17" s="23" t="s">
        <v>176</v>
      </c>
      <c r="D17" s="23" t="s">
        <v>5</v>
      </c>
      <c r="E17" s="21">
        <v>28</v>
      </c>
      <c r="F17" s="21">
        <v>16</v>
      </c>
      <c r="G17" s="21">
        <f t="shared" ref="G17:G38" si="0">SUM(E17:F17)</f>
        <v>44</v>
      </c>
    </row>
    <row r="18" spans="1:7" ht="18.75" x14ac:dyDescent="0.3">
      <c r="A18" s="18" t="s">
        <v>132</v>
      </c>
      <c r="B18" s="19" t="s">
        <v>92</v>
      </c>
      <c r="C18" s="23" t="s">
        <v>206</v>
      </c>
      <c r="D18" s="23" t="s">
        <v>16</v>
      </c>
      <c r="E18" s="21">
        <v>24</v>
      </c>
      <c r="F18" s="21">
        <v>19</v>
      </c>
      <c r="G18" s="21">
        <f t="shared" si="0"/>
        <v>43</v>
      </c>
    </row>
    <row r="19" spans="1:7" ht="18.75" x14ac:dyDescent="0.3">
      <c r="A19" s="18" t="s">
        <v>133</v>
      </c>
      <c r="B19" s="19" t="s">
        <v>93</v>
      </c>
      <c r="C19" s="23" t="s">
        <v>207</v>
      </c>
      <c r="D19" s="23" t="s">
        <v>16</v>
      </c>
      <c r="E19" s="21">
        <v>25</v>
      </c>
      <c r="F19" s="21">
        <v>17</v>
      </c>
      <c r="G19" s="21">
        <f t="shared" si="0"/>
        <v>42</v>
      </c>
    </row>
    <row r="20" spans="1:7" ht="18.75" x14ac:dyDescent="0.3">
      <c r="A20" s="13" t="s">
        <v>134</v>
      </c>
      <c r="B20" s="17" t="s">
        <v>100</v>
      </c>
      <c r="C20" s="9" t="s">
        <v>208</v>
      </c>
      <c r="D20" s="9" t="s">
        <v>29</v>
      </c>
      <c r="E20" s="15">
        <v>24</v>
      </c>
      <c r="F20" s="15">
        <v>14</v>
      </c>
      <c r="G20" s="15">
        <f t="shared" si="0"/>
        <v>38</v>
      </c>
    </row>
    <row r="21" spans="1:7" ht="18.75" x14ac:dyDescent="0.3">
      <c r="A21" s="13" t="s">
        <v>135</v>
      </c>
      <c r="B21" s="17" t="s">
        <v>98</v>
      </c>
      <c r="C21" s="9" t="s">
        <v>209</v>
      </c>
      <c r="D21" s="9" t="s">
        <v>26</v>
      </c>
      <c r="E21" s="15">
        <v>22</v>
      </c>
      <c r="F21" s="15">
        <v>15</v>
      </c>
      <c r="G21" s="15">
        <f t="shared" si="0"/>
        <v>37</v>
      </c>
    </row>
    <row r="22" spans="1:7" ht="18.75" x14ac:dyDescent="0.3">
      <c r="A22" s="13" t="s">
        <v>136</v>
      </c>
      <c r="B22" s="17" t="s">
        <v>107</v>
      </c>
      <c r="C22" s="10" t="s">
        <v>210</v>
      </c>
      <c r="D22" s="10" t="s">
        <v>3</v>
      </c>
      <c r="E22" s="8">
        <v>21</v>
      </c>
      <c r="F22" s="15">
        <v>15</v>
      </c>
      <c r="G22" s="15">
        <f t="shared" si="0"/>
        <v>36</v>
      </c>
    </row>
    <row r="23" spans="1:7" ht="18.75" x14ac:dyDescent="0.3">
      <c r="A23" s="13" t="s">
        <v>137</v>
      </c>
      <c r="B23" s="17" t="s">
        <v>112</v>
      </c>
      <c r="C23" s="10" t="s">
        <v>211</v>
      </c>
      <c r="D23" s="10" t="s">
        <v>15</v>
      </c>
      <c r="E23" s="15">
        <v>24</v>
      </c>
      <c r="F23" s="15">
        <v>11</v>
      </c>
      <c r="G23" s="15">
        <f t="shared" si="0"/>
        <v>35</v>
      </c>
    </row>
    <row r="24" spans="1:7" ht="21" customHeight="1" x14ac:dyDescent="0.3">
      <c r="A24" s="13" t="s">
        <v>165</v>
      </c>
      <c r="B24" s="17" t="s">
        <v>90</v>
      </c>
      <c r="C24" s="9" t="s">
        <v>212</v>
      </c>
      <c r="D24" s="9" t="s">
        <v>4</v>
      </c>
      <c r="E24" s="15">
        <v>16</v>
      </c>
      <c r="F24" s="15">
        <v>18</v>
      </c>
      <c r="G24" s="15">
        <f t="shared" si="0"/>
        <v>34</v>
      </c>
    </row>
    <row r="25" spans="1:7" ht="18.75" x14ac:dyDescent="0.3">
      <c r="A25" s="13" t="s">
        <v>165</v>
      </c>
      <c r="B25" s="17" t="s">
        <v>113</v>
      </c>
      <c r="C25" s="10" t="s">
        <v>213</v>
      </c>
      <c r="D25" s="10" t="s">
        <v>15</v>
      </c>
      <c r="E25" s="15">
        <v>16</v>
      </c>
      <c r="F25" s="15">
        <v>18</v>
      </c>
      <c r="G25" s="15">
        <f t="shared" si="0"/>
        <v>34</v>
      </c>
    </row>
    <row r="26" spans="1:7" ht="18.75" x14ac:dyDescent="0.3">
      <c r="A26" s="13" t="s">
        <v>138</v>
      </c>
      <c r="B26" s="17" t="s">
        <v>109</v>
      </c>
      <c r="C26" s="10" t="s">
        <v>214</v>
      </c>
      <c r="D26" s="10" t="s">
        <v>110</v>
      </c>
      <c r="E26" s="15">
        <v>19</v>
      </c>
      <c r="F26" s="15">
        <v>14</v>
      </c>
      <c r="G26" s="15">
        <f t="shared" si="0"/>
        <v>33</v>
      </c>
    </row>
    <row r="27" spans="1:7" ht="18.75" x14ac:dyDescent="0.3">
      <c r="A27" s="13" t="s">
        <v>139</v>
      </c>
      <c r="B27" s="17" t="s">
        <v>102</v>
      </c>
      <c r="C27" s="10" t="s">
        <v>215</v>
      </c>
      <c r="D27" s="10" t="s">
        <v>12</v>
      </c>
      <c r="E27" s="8">
        <v>23</v>
      </c>
      <c r="F27" s="15">
        <v>9</v>
      </c>
      <c r="G27" s="15">
        <f t="shared" si="0"/>
        <v>32</v>
      </c>
    </row>
    <row r="28" spans="1:7" ht="18.75" x14ac:dyDescent="0.3">
      <c r="A28" s="13" t="s">
        <v>166</v>
      </c>
      <c r="B28" s="17" t="s">
        <v>91</v>
      </c>
      <c r="C28" s="9" t="s">
        <v>182</v>
      </c>
      <c r="D28" s="9" t="s">
        <v>4</v>
      </c>
      <c r="E28" s="15">
        <v>20</v>
      </c>
      <c r="F28" s="15">
        <v>10</v>
      </c>
      <c r="G28" s="15">
        <f t="shared" si="0"/>
        <v>30</v>
      </c>
    </row>
    <row r="29" spans="1:7" ht="18.75" x14ac:dyDescent="0.3">
      <c r="A29" s="13" t="s">
        <v>166</v>
      </c>
      <c r="B29" s="17" t="s">
        <v>95</v>
      </c>
      <c r="C29" s="9" t="s">
        <v>175</v>
      </c>
      <c r="D29" s="9" t="s">
        <v>10</v>
      </c>
      <c r="E29" s="15">
        <v>18</v>
      </c>
      <c r="F29" s="15">
        <v>12</v>
      </c>
      <c r="G29" s="15">
        <f t="shared" si="0"/>
        <v>30</v>
      </c>
    </row>
    <row r="30" spans="1:7" ht="18.75" x14ac:dyDescent="0.3">
      <c r="A30" s="13" t="s">
        <v>142</v>
      </c>
      <c r="B30" s="17" t="s">
        <v>101</v>
      </c>
      <c r="C30" s="9" t="s">
        <v>216</v>
      </c>
      <c r="D30" s="9" t="s">
        <v>29</v>
      </c>
      <c r="E30" s="15">
        <v>19</v>
      </c>
      <c r="F30" s="15">
        <v>10</v>
      </c>
      <c r="G30" s="15">
        <f t="shared" si="0"/>
        <v>29</v>
      </c>
    </row>
    <row r="31" spans="1:7" ht="18.75" x14ac:dyDescent="0.3">
      <c r="A31" s="13" t="s">
        <v>143</v>
      </c>
      <c r="B31" s="17" t="s">
        <v>108</v>
      </c>
      <c r="C31" s="10" t="s">
        <v>178</v>
      </c>
      <c r="D31" s="10" t="s">
        <v>3</v>
      </c>
      <c r="E31" s="8">
        <v>14</v>
      </c>
      <c r="F31" s="15">
        <v>15</v>
      </c>
      <c r="G31" s="15">
        <f t="shared" si="0"/>
        <v>29</v>
      </c>
    </row>
    <row r="32" spans="1:7" ht="18.75" x14ac:dyDescent="0.3">
      <c r="A32" s="13" t="s">
        <v>144</v>
      </c>
      <c r="B32" s="17" t="s">
        <v>99</v>
      </c>
      <c r="C32" s="9" t="s">
        <v>188</v>
      </c>
      <c r="D32" s="9" t="s">
        <v>26</v>
      </c>
      <c r="E32" s="15">
        <v>16</v>
      </c>
      <c r="F32" s="15">
        <v>10</v>
      </c>
      <c r="G32" s="15">
        <f t="shared" si="0"/>
        <v>26</v>
      </c>
    </row>
    <row r="33" spans="1:7" ht="18.75" x14ac:dyDescent="0.3">
      <c r="A33" s="13" t="s">
        <v>167</v>
      </c>
      <c r="B33" s="17" t="s">
        <v>97</v>
      </c>
      <c r="C33" s="9" t="s">
        <v>217</v>
      </c>
      <c r="D33" s="9" t="s">
        <v>5</v>
      </c>
      <c r="E33" s="15">
        <v>19</v>
      </c>
      <c r="F33" s="15">
        <v>5</v>
      </c>
      <c r="G33" s="15">
        <f t="shared" si="0"/>
        <v>24</v>
      </c>
    </row>
    <row r="34" spans="1:7" ht="18.75" x14ac:dyDescent="0.3">
      <c r="A34" s="13" t="s">
        <v>167</v>
      </c>
      <c r="B34" s="17" t="s">
        <v>111</v>
      </c>
      <c r="C34" s="10" t="s">
        <v>185</v>
      </c>
      <c r="D34" s="10" t="s">
        <v>110</v>
      </c>
      <c r="E34" s="15">
        <v>14</v>
      </c>
      <c r="F34" s="15">
        <v>10</v>
      </c>
      <c r="G34" s="15">
        <f t="shared" si="0"/>
        <v>24</v>
      </c>
    </row>
    <row r="35" spans="1:7" ht="18.75" x14ac:dyDescent="0.3">
      <c r="A35" s="13" t="s">
        <v>146</v>
      </c>
      <c r="B35" s="17" t="s">
        <v>104</v>
      </c>
      <c r="C35" s="10" t="s">
        <v>218</v>
      </c>
      <c r="D35" s="10" t="s">
        <v>105</v>
      </c>
      <c r="E35" s="8">
        <v>13</v>
      </c>
      <c r="F35" s="15">
        <v>10</v>
      </c>
      <c r="G35" s="15">
        <f t="shared" si="0"/>
        <v>23</v>
      </c>
    </row>
    <row r="36" spans="1:7" ht="18.75" x14ac:dyDescent="0.3">
      <c r="A36" s="13" t="s">
        <v>147</v>
      </c>
      <c r="B36" s="17" t="s">
        <v>103</v>
      </c>
      <c r="C36" s="10" t="s">
        <v>219</v>
      </c>
      <c r="D36" s="10" t="s">
        <v>12</v>
      </c>
      <c r="E36" s="8">
        <v>9</v>
      </c>
      <c r="F36" s="15">
        <v>12</v>
      </c>
      <c r="G36" s="15">
        <f t="shared" si="0"/>
        <v>21</v>
      </c>
    </row>
    <row r="37" spans="1:7" ht="18.75" x14ac:dyDescent="0.3">
      <c r="A37" s="13" t="s">
        <v>148</v>
      </c>
      <c r="B37" s="17" t="s">
        <v>94</v>
      </c>
      <c r="C37" s="9" t="s">
        <v>220</v>
      </c>
      <c r="D37" s="9" t="s">
        <v>10</v>
      </c>
      <c r="E37" s="15">
        <v>5</v>
      </c>
      <c r="F37" s="15">
        <v>12</v>
      </c>
      <c r="G37" s="15">
        <f t="shared" si="0"/>
        <v>17</v>
      </c>
    </row>
    <row r="38" spans="1:7" ht="18.75" x14ac:dyDescent="0.3">
      <c r="A38" s="13" t="s">
        <v>149</v>
      </c>
      <c r="B38" s="17" t="s">
        <v>106</v>
      </c>
      <c r="C38" s="10" t="s">
        <v>178</v>
      </c>
      <c r="D38" s="10" t="s">
        <v>105</v>
      </c>
      <c r="E38" s="8">
        <v>9</v>
      </c>
      <c r="F38" s="15">
        <v>3</v>
      </c>
      <c r="G38" s="15">
        <f t="shared" si="0"/>
        <v>12</v>
      </c>
    </row>
    <row r="40" spans="1:7" x14ac:dyDescent="0.25">
      <c r="A40" s="27" t="s">
        <v>45</v>
      </c>
      <c r="B40" s="27"/>
      <c r="C40" s="27"/>
      <c r="D40" s="27"/>
      <c r="E40" s="27"/>
      <c r="F40" s="27"/>
    </row>
    <row r="41" spans="1:7" x14ac:dyDescent="0.25">
      <c r="A41" s="27" t="s">
        <v>46</v>
      </c>
      <c r="B41" s="27"/>
      <c r="C41" s="27"/>
      <c r="D41" s="27"/>
      <c r="E41" s="27"/>
      <c r="F41" s="27"/>
    </row>
    <row r="42" spans="1:7" x14ac:dyDescent="0.25">
      <c r="A42" s="27" t="s">
        <v>50</v>
      </c>
      <c r="B42" s="27"/>
      <c r="C42" s="27"/>
      <c r="D42" s="27"/>
      <c r="E42" s="27"/>
      <c r="F42" s="27"/>
    </row>
  </sheetData>
  <sortState xmlns:xlrd2="http://schemas.microsoft.com/office/spreadsheetml/2017/richdata2" ref="B17:G38">
    <sortCondition descending="1" ref="G17:G38"/>
  </sortState>
  <mergeCells count="13">
    <mergeCell ref="B8:D8"/>
    <mergeCell ref="B10:D10"/>
    <mergeCell ref="B11:D11"/>
    <mergeCell ref="B12:D12"/>
    <mergeCell ref="B13:D13"/>
    <mergeCell ref="A40:F40"/>
    <mergeCell ref="A41:F41"/>
    <mergeCell ref="A42:F42"/>
    <mergeCell ref="A15:A16"/>
    <mergeCell ref="E15:G15"/>
    <mergeCell ref="B15:B16"/>
    <mergeCell ref="C15:C16"/>
    <mergeCell ref="D15:D16"/>
  </mergeCells>
  <phoneticPr fontId="8" type="noConversion"/>
  <pageMargins left="0.7" right="0.7" top="0.78740157499999996" bottom="0.78740157499999996" header="0.3" footer="0.3"/>
  <pageSetup paperSize="9" scale="8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CC3F9-1EA1-43BA-A734-FD08024E25DC}">
  <sheetPr>
    <pageSetUpPr fitToPage="1"/>
  </sheetPr>
  <dimension ref="A8:G37"/>
  <sheetViews>
    <sheetView tabSelected="1" topLeftCell="A7" workbookViewId="0">
      <selection activeCell="C31" sqref="C31"/>
    </sheetView>
  </sheetViews>
  <sheetFormatPr defaultRowHeight="15" x14ac:dyDescent="0.25"/>
  <cols>
    <col min="2" max="2" width="14.42578125" bestFit="1" customWidth="1"/>
    <col min="3" max="3" width="28.140625" bestFit="1" customWidth="1"/>
    <col min="4" max="4" width="27" bestFit="1" customWidth="1"/>
    <col min="5" max="5" width="9.42578125" customWidth="1"/>
  </cols>
  <sheetData>
    <row r="8" spans="1:7" ht="15.75" x14ac:dyDescent="0.25">
      <c r="B8" s="28" t="s">
        <v>36</v>
      </c>
      <c r="C8" s="28"/>
      <c r="D8" s="28"/>
      <c r="E8" s="2"/>
    </row>
    <row r="9" spans="1:7" ht="15.75" x14ac:dyDescent="0.25">
      <c r="B9" s="1"/>
      <c r="C9" s="2"/>
      <c r="D9" s="2"/>
      <c r="E9" s="5"/>
    </row>
    <row r="10" spans="1:7" ht="15.75" x14ac:dyDescent="0.25">
      <c r="B10" s="29" t="s">
        <v>13</v>
      </c>
      <c r="C10" s="29"/>
      <c r="D10" s="29"/>
      <c r="E10" s="2"/>
    </row>
    <row r="11" spans="1:7" ht="18.75" x14ac:dyDescent="0.3">
      <c r="B11" s="29" t="s">
        <v>11</v>
      </c>
      <c r="C11" s="29"/>
      <c r="D11" s="29"/>
      <c r="E11" s="5"/>
    </row>
    <row r="12" spans="1:7" ht="15.75" x14ac:dyDescent="0.25">
      <c r="B12" s="30" t="s">
        <v>49</v>
      </c>
      <c r="C12" s="29"/>
      <c r="D12" s="29"/>
      <c r="E12" s="5"/>
    </row>
    <row r="13" spans="1:7" ht="15.75" x14ac:dyDescent="0.25">
      <c r="B13" s="29" t="s">
        <v>0</v>
      </c>
      <c r="C13" s="29"/>
      <c r="D13" s="29"/>
      <c r="E13" s="5"/>
    </row>
    <row r="14" spans="1:7" ht="15.75" x14ac:dyDescent="0.25">
      <c r="B14" s="3"/>
      <c r="C14" s="3"/>
      <c r="D14" s="3"/>
      <c r="E14" s="6"/>
    </row>
    <row r="15" spans="1:7" ht="15" customHeight="1" x14ac:dyDescent="0.25">
      <c r="A15" s="40" t="s">
        <v>37</v>
      </c>
      <c r="B15" s="36" t="s">
        <v>34</v>
      </c>
      <c r="C15" s="36" t="s">
        <v>35</v>
      </c>
      <c r="D15" s="36" t="s">
        <v>2</v>
      </c>
      <c r="E15" s="31" t="s">
        <v>38</v>
      </c>
      <c r="F15" s="32"/>
      <c r="G15" s="33"/>
    </row>
    <row r="16" spans="1:7" ht="28.9" customHeight="1" x14ac:dyDescent="0.25">
      <c r="A16" s="41"/>
      <c r="B16" s="36"/>
      <c r="C16" s="36"/>
      <c r="D16" s="36"/>
      <c r="E16" s="11" t="s">
        <v>39</v>
      </c>
      <c r="F16" s="11" t="s">
        <v>40</v>
      </c>
      <c r="G16" s="12" t="s">
        <v>41</v>
      </c>
    </row>
    <row r="17" spans="1:7" ht="18.75" x14ac:dyDescent="0.3">
      <c r="A17" s="18" t="s">
        <v>130</v>
      </c>
      <c r="B17" s="22" t="s">
        <v>116</v>
      </c>
      <c r="C17" s="23" t="s">
        <v>221</v>
      </c>
      <c r="D17" s="23" t="s">
        <v>18</v>
      </c>
      <c r="E17" s="25">
        <v>29</v>
      </c>
      <c r="F17" s="21">
        <v>20</v>
      </c>
      <c r="G17" s="21">
        <f t="shared" ref="G17:G27" si="0">SUM(E17:F17)</f>
        <v>49</v>
      </c>
    </row>
    <row r="18" spans="1:7" ht="18.75" x14ac:dyDescent="0.3">
      <c r="A18" s="18" t="s">
        <v>132</v>
      </c>
      <c r="B18" s="22" t="s">
        <v>118</v>
      </c>
      <c r="C18" s="23" t="s">
        <v>222</v>
      </c>
      <c r="D18" s="23" t="s">
        <v>23</v>
      </c>
      <c r="E18" s="26">
        <v>24</v>
      </c>
      <c r="F18" s="21">
        <v>20</v>
      </c>
      <c r="G18" s="21">
        <f t="shared" si="0"/>
        <v>44</v>
      </c>
    </row>
    <row r="19" spans="1:7" ht="18.75" x14ac:dyDescent="0.3">
      <c r="A19" s="18" t="s">
        <v>133</v>
      </c>
      <c r="B19" s="22" t="s">
        <v>121</v>
      </c>
      <c r="C19" s="23" t="s">
        <v>223</v>
      </c>
      <c r="D19" s="23" t="s">
        <v>9</v>
      </c>
      <c r="E19" s="26">
        <v>26</v>
      </c>
      <c r="F19" s="21">
        <v>17</v>
      </c>
      <c r="G19" s="21">
        <f t="shared" si="0"/>
        <v>43</v>
      </c>
    </row>
    <row r="20" spans="1:7" ht="18.75" x14ac:dyDescent="0.3">
      <c r="A20" s="13" t="s">
        <v>134</v>
      </c>
      <c r="B20" s="8" t="s">
        <v>125</v>
      </c>
      <c r="C20" s="9" t="s">
        <v>224</v>
      </c>
      <c r="D20" s="9" t="s">
        <v>30</v>
      </c>
      <c r="E20" s="24">
        <v>28</v>
      </c>
      <c r="F20" s="15">
        <v>13</v>
      </c>
      <c r="G20" s="15">
        <f t="shared" si="0"/>
        <v>41</v>
      </c>
    </row>
    <row r="21" spans="1:7" ht="18.75" x14ac:dyDescent="0.3">
      <c r="A21" s="13" t="s">
        <v>135</v>
      </c>
      <c r="B21" s="8" t="s">
        <v>126</v>
      </c>
      <c r="C21" s="9" t="s">
        <v>225</v>
      </c>
      <c r="D21" s="10" t="s">
        <v>44</v>
      </c>
      <c r="E21" s="24">
        <v>22</v>
      </c>
      <c r="F21" s="15">
        <v>18</v>
      </c>
      <c r="G21" s="15">
        <f t="shared" si="0"/>
        <v>40</v>
      </c>
    </row>
    <row r="22" spans="1:7" ht="18.75" x14ac:dyDescent="0.3">
      <c r="A22" s="13" t="s">
        <v>136</v>
      </c>
      <c r="B22" s="8" t="s">
        <v>122</v>
      </c>
      <c r="C22" s="9" t="s">
        <v>226</v>
      </c>
      <c r="D22" s="9" t="s">
        <v>27</v>
      </c>
      <c r="E22" s="24">
        <v>24</v>
      </c>
      <c r="F22" s="15">
        <v>12</v>
      </c>
      <c r="G22" s="15">
        <f t="shared" si="0"/>
        <v>36</v>
      </c>
    </row>
    <row r="23" spans="1:7" ht="18.75" x14ac:dyDescent="0.3">
      <c r="A23" s="13" t="s">
        <v>137</v>
      </c>
      <c r="B23" s="8" t="s">
        <v>120</v>
      </c>
      <c r="C23" s="9" t="s">
        <v>227</v>
      </c>
      <c r="D23" s="9" t="s">
        <v>9</v>
      </c>
      <c r="E23" s="16">
        <v>27</v>
      </c>
      <c r="F23" s="15">
        <v>7</v>
      </c>
      <c r="G23" s="15">
        <f t="shared" si="0"/>
        <v>34</v>
      </c>
    </row>
    <row r="24" spans="1:7" ht="18.75" x14ac:dyDescent="0.3">
      <c r="A24" s="13" t="s">
        <v>170</v>
      </c>
      <c r="B24" s="8" t="s">
        <v>114</v>
      </c>
      <c r="C24" s="10" t="s">
        <v>228</v>
      </c>
      <c r="D24" s="9" t="s">
        <v>15</v>
      </c>
      <c r="E24" s="24">
        <v>26</v>
      </c>
      <c r="F24" s="15">
        <v>7</v>
      </c>
      <c r="G24" s="15">
        <f t="shared" si="0"/>
        <v>33</v>
      </c>
    </row>
    <row r="25" spans="1:7" ht="18.75" x14ac:dyDescent="0.3">
      <c r="A25" s="13" t="s">
        <v>170</v>
      </c>
      <c r="B25" s="8" t="s">
        <v>117</v>
      </c>
      <c r="C25" s="9" t="s">
        <v>229</v>
      </c>
      <c r="D25" s="9" t="s">
        <v>18</v>
      </c>
      <c r="E25" s="24">
        <v>20</v>
      </c>
      <c r="F25" s="15">
        <v>13</v>
      </c>
      <c r="G25" s="15">
        <f t="shared" si="0"/>
        <v>33</v>
      </c>
    </row>
    <row r="26" spans="1:7" ht="18.75" x14ac:dyDescent="0.3">
      <c r="A26" s="13" t="s">
        <v>138</v>
      </c>
      <c r="B26" s="8" t="s">
        <v>115</v>
      </c>
      <c r="C26" s="10" t="s">
        <v>230</v>
      </c>
      <c r="D26" s="9" t="s">
        <v>15</v>
      </c>
      <c r="E26" s="24">
        <v>19</v>
      </c>
      <c r="F26" s="15">
        <v>13</v>
      </c>
      <c r="G26" s="15">
        <f t="shared" si="0"/>
        <v>32</v>
      </c>
    </row>
    <row r="27" spans="1:7" ht="18.75" x14ac:dyDescent="0.3">
      <c r="A27" s="13" t="s">
        <v>139</v>
      </c>
      <c r="B27" s="8" t="s">
        <v>123</v>
      </c>
      <c r="C27" s="9" t="s">
        <v>231</v>
      </c>
      <c r="D27" s="9" t="s">
        <v>27</v>
      </c>
      <c r="E27" s="24">
        <v>16</v>
      </c>
      <c r="F27" s="15">
        <v>10</v>
      </c>
      <c r="G27" s="15">
        <f t="shared" si="0"/>
        <v>26</v>
      </c>
    </row>
    <row r="28" spans="1:7" ht="18.75" x14ac:dyDescent="0.3">
      <c r="A28" s="13" t="s">
        <v>140</v>
      </c>
      <c r="B28" s="8" t="s">
        <v>119</v>
      </c>
      <c r="C28" s="9" t="s">
        <v>232</v>
      </c>
      <c r="D28" s="9" t="s">
        <v>23</v>
      </c>
      <c r="E28" s="42" t="s">
        <v>168</v>
      </c>
      <c r="F28" s="43"/>
      <c r="G28" s="44"/>
    </row>
    <row r="29" spans="1:7" ht="18.75" x14ac:dyDescent="0.3">
      <c r="A29" s="13" t="s">
        <v>141</v>
      </c>
      <c r="B29" s="8" t="s">
        <v>124</v>
      </c>
      <c r="C29" s="9" t="s">
        <v>233</v>
      </c>
      <c r="D29" s="9" t="s">
        <v>30</v>
      </c>
      <c r="E29" s="42" t="s">
        <v>169</v>
      </c>
      <c r="F29" s="43"/>
      <c r="G29" s="44"/>
    </row>
    <row r="30" spans="1:7" ht="18.75" x14ac:dyDescent="0.3">
      <c r="A30" s="13" t="s">
        <v>142</v>
      </c>
      <c r="B30" s="8" t="s">
        <v>127</v>
      </c>
      <c r="C30" s="9" t="s">
        <v>228</v>
      </c>
      <c r="D30" s="10" t="s">
        <v>44</v>
      </c>
      <c r="E30" s="42" t="s">
        <v>169</v>
      </c>
      <c r="F30" s="43"/>
      <c r="G30" s="44"/>
    </row>
    <row r="31" spans="1:7" ht="18.75" x14ac:dyDescent="0.3">
      <c r="A31" s="14"/>
      <c r="B31" s="8"/>
      <c r="C31" s="9"/>
      <c r="D31" s="10"/>
      <c r="E31" s="16"/>
      <c r="F31" s="15"/>
      <c r="G31" s="15"/>
    </row>
    <row r="32" spans="1:7" ht="18.75" x14ac:dyDescent="0.3">
      <c r="A32" s="14"/>
      <c r="B32" s="8"/>
      <c r="C32" s="9"/>
      <c r="D32" s="9"/>
      <c r="E32" s="8"/>
      <c r="F32" s="15"/>
      <c r="G32" s="15"/>
    </row>
    <row r="33" spans="1:6" ht="15.75" x14ac:dyDescent="0.25">
      <c r="B33" s="1"/>
      <c r="C33" s="2"/>
      <c r="D33" s="2"/>
      <c r="E33" s="7"/>
    </row>
    <row r="34" spans="1:6" ht="15.75" x14ac:dyDescent="0.25">
      <c r="B34" s="1"/>
      <c r="C34" s="2"/>
      <c r="D34" s="2"/>
      <c r="E34" s="5"/>
    </row>
    <row r="35" spans="1:6" x14ac:dyDescent="0.25">
      <c r="A35" s="27" t="s">
        <v>47</v>
      </c>
      <c r="B35" s="27"/>
      <c r="C35" s="27"/>
      <c r="D35" s="27"/>
      <c r="E35" s="27"/>
      <c r="F35" s="27"/>
    </row>
    <row r="36" spans="1:6" x14ac:dyDescent="0.25">
      <c r="A36" s="27" t="s">
        <v>46</v>
      </c>
      <c r="B36" s="27"/>
      <c r="C36" s="27"/>
      <c r="D36" s="27"/>
      <c r="E36" s="27"/>
      <c r="F36" s="27"/>
    </row>
    <row r="37" spans="1:6" x14ac:dyDescent="0.25">
      <c r="A37" s="27" t="s">
        <v>50</v>
      </c>
      <c r="B37" s="27"/>
      <c r="C37" s="27"/>
      <c r="D37" s="27"/>
      <c r="E37" s="27"/>
      <c r="F37" s="27"/>
    </row>
  </sheetData>
  <sortState xmlns:xlrd2="http://schemas.microsoft.com/office/spreadsheetml/2017/richdata2" ref="B17:G30">
    <sortCondition descending="1" ref="G17:G30"/>
  </sortState>
  <mergeCells count="16">
    <mergeCell ref="B8:D8"/>
    <mergeCell ref="B10:D10"/>
    <mergeCell ref="B11:D11"/>
    <mergeCell ref="B12:D12"/>
    <mergeCell ref="B13:D13"/>
    <mergeCell ref="A35:F35"/>
    <mergeCell ref="A36:F36"/>
    <mergeCell ref="A37:F37"/>
    <mergeCell ref="B15:B16"/>
    <mergeCell ref="C15:C16"/>
    <mergeCell ref="D15:D16"/>
    <mergeCell ref="E15:G15"/>
    <mergeCell ref="A15:A16"/>
    <mergeCell ref="E28:G28"/>
    <mergeCell ref="E29:G29"/>
    <mergeCell ref="E30:G30"/>
  </mergeCells>
  <phoneticPr fontId="8" type="noConversion"/>
  <pageMargins left="0.7" right="0.7" top="0.78740157499999996" bottom="0.78740157499999996" header="0.3" footer="0.3"/>
  <pageSetup paperSize="9" scale="8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82ec3a5-8eab-4956-b3bf-11950093eb57" xsi:nil="true"/>
    <lcf76f155ced4ddcb4097134ff3c332f xmlns="bf9c0088-3512-4ca5-907c-6eeb64982a8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B4795FE2314444287A882479B293B26" ma:contentTypeVersion="14" ma:contentTypeDescription="Vytvoří nový dokument" ma:contentTypeScope="" ma:versionID="afe7eade821118b089b4edc5c18101a7">
  <xsd:schema xmlns:xsd="http://www.w3.org/2001/XMLSchema" xmlns:xs="http://www.w3.org/2001/XMLSchema" xmlns:p="http://schemas.microsoft.com/office/2006/metadata/properties" xmlns:ns2="bf9c0088-3512-4ca5-907c-6eeb64982a84" xmlns:ns3="582ec3a5-8eab-4956-b3bf-11950093eb57" targetNamespace="http://schemas.microsoft.com/office/2006/metadata/properties" ma:root="true" ma:fieldsID="4c5da1bc9ea4e5041d2a52a8b4485427" ns2:_="" ns3:_="">
    <xsd:import namespace="bf9c0088-3512-4ca5-907c-6eeb64982a84"/>
    <xsd:import namespace="582ec3a5-8eab-4956-b3bf-11950093eb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0088-3512-4ca5-907c-6eeb64982a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Značky obrázků" ma:readOnly="false" ma:fieldId="{5cf76f15-5ced-4ddc-b409-7134ff3c332f}" ma:taxonomyMulti="true" ma:sspId="d8f6be04-8ad8-44d0-bc16-784c3f70a8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ec3a5-8eab-4956-b3bf-11950093eb57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91f78374-707e-4e93-935a-758748d2937e}" ma:internalName="TaxCatchAll" ma:showField="CatchAllData" ma:web="582ec3a5-8eab-4956-b3bf-11950093eb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4BECC8-A5F6-471D-B9CD-1BABB6A00719}">
  <ds:schemaRefs>
    <ds:schemaRef ds:uri="http://schemas.microsoft.com/office/2006/metadata/properties"/>
    <ds:schemaRef ds:uri="http://schemas.microsoft.com/office/infopath/2007/PartnerControls"/>
    <ds:schemaRef ds:uri="582ec3a5-8eab-4956-b3bf-11950093eb57"/>
    <ds:schemaRef ds:uri="bf9c0088-3512-4ca5-907c-6eeb64982a84"/>
  </ds:schemaRefs>
</ds:datastoreItem>
</file>

<file path=customXml/itemProps2.xml><?xml version="1.0" encoding="utf-8"?>
<ds:datastoreItem xmlns:ds="http://schemas.openxmlformats.org/officeDocument/2006/customXml" ds:itemID="{970A0EB0-0D96-4A62-90D4-83F8A8179C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D04BE2-5238-492A-9D04-93755E823B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9c0088-3512-4ca5-907c-6eeb64982a84"/>
    <ds:schemaRef ds:uri="582ec3a5-8eab-4956-b3bf-11950093eb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kategorie I. - Praha 5</vt:lpstr>
      <vt:lpstr>kategorie I. - Praha 13</vt:lpstr>
      <vt:lpstr>kategorie II.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Kornelie Holá</dc:creator>
  <cp:lastModifiedBy>Ing. Kornelie Holá</cp:lastModifiedBy>
  <cp:lastPrinted>2026-01-25T16:19:33Z</cp:lastPrinted>
  <dcterms:created xsi:type="dcterms:W3CDTF">2025-01-07T11:26:44Z</dcterms:created>
  <dcterms:modified xsi:type="dcterms:W3CDTF">2026-01-29T10:30:56Z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0x0101008B4795FE2314444287A882479B293B26</vt:lpwstr>
  </property>
  <property fmtid="{D5CDD505-2E9C-101B-9397-08002B2CF9AE}" pid="3" name="MediaServiceImageTags">
    <vt:lpwstr/>
  </property>
</Properties>
</file>